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1"/>
  <workbookPr/>
  <mc:AlternateContent xmlns:mc="http://schemas.openxmlformats.org/markup-compatibility/2006">
    <mc:Choice Requires="x15">
      <x15ac:absPath xmlns:x15ac="http://schemas.microsoft.com/office/spreadsheetml/2010/11/ac" url="F:\【海科院工作资料】\2019.9\2019奖学金\专项奖学金\"/>
    </mc:Choice>
  </mc:AlternateContent>
  <xr:revisionPtr revIDLastSave="0" documentId="13_ncr:1_{01D7A876-646D-46EB-87F7-B46F97840407}" xr6:coauthVersionLast="36" xr6:coauthVersionMax="45" xr10:uidLastSave="{00000000-0000-0000-0000-000000000000}"/>
  <bookViews>
    <workbookView xWindow="-120" yWindow="-120" windowWidth="21840" windowHeight="13140" activeTab="2" xr2:uid="{00000000-000D-0000-FFFF-FFFF00000000}"/>
  </bookViews>
  <sheets>
    <sheet name="学术创新" sheetId="5" r:id="rId1"/>
    <sheet name="道德风尚" sheetId="1" r:id="rId2"/>
    <sheet name="学科竞赛" sheetId="4" r:id="rId3"/>
    <sheet name="文体艺术" sheetId="3" r:id="rId4"/>
    <sheet name="学业进步" sheetId="2" r:id="rId5"/>
  </sheets>
  <calcPr calcId="191029" calcOnSave="0"/>
</workbook>
</file>

<file path=xl/calcChain.xml><?xml version="1.0" encoding="utf-8"?>
<calcChain xmlns="http://schemas.openxmlformats.org/spreadsheetml/2006/main">
  <c r="X4" i="4" l="1"/>
  <c r="X3" i="4"/>
  <c r="X2" i="4"/>
  <c r="U4" i="4"/>
  <c r="U3" i="4"/>
  <c r="U2" i="4"/>
  <c r="R4" i="4"/>
  <c r="R3" i="4"/>
  <c r="R2" i="4"/>
  <c r="O3" i="4"/>
  <c r="O4" i="4"/>
  <c r="O2" i="4"/>
  <c r="O3" i="1"/>
  <c r="O2" i="1"/>
</calcChain>
</file>

<file path=xl/sharedStrings.xml><?xml version="1.0" encoding="utf-8"?>
<sst xmlns="http://schemas.openxmlformats.org/spreadsheetml/2006/main" count="336" uniqueCount="137">
  <si>
    <t>序号</t>
  </si>
  <si>
    <t>申请类别</t>
  </si>
  <si>
    <t>年级</t>
  </si>
  <si>
    <t>班级</t>
  </si>
  <si>
    <t>学生姓名</t>
  </si>
  <si>
    <t>学号</t>
  </si>
  <si>
    <t>民族</t>
  </si>
  <si>
    <t>性别</t>
  </si>
  <si>
    <t>政治面貌</t>
  </si>
  <si>
    <t>平均绩点</t>
  </si>
  <si>
    <t>德育加分</t>
  </si>
  <si>
    <t>综合评测</t>
  </si>
  <si>
    <t>年级绩点排名</t>
  </si>
  <si>
    <t>年级绩点排名总人数</t>
  </si>
  <si>
    <t>年级绩点排名比例</t>
  </si>
  <si>
    <t>年级综测排名</t>
  </si>
  <si>
    <t>年级综测排名总人数</t>
  </si>
  <si>
    <t>年级综测排名比例</t>
  </si>
  <si>
    <t>班级绩点排名</t>
  </si>
  <si>
    <t>班级绩点排名总人数</t>
  </si>
  <si>
    <t>班级绩点排名比例</t>
  </si>
  <si>
    <t>班级综测排名</t>
  </si>
  <si>
    <t>班级综测排名总人数</t>
  </si>
  <si>
    <t>班级综测排名比例</t>
  </si>
  <si>
    <t>困难等级</t>
  </si>
  <si>
    <t>已获优秀学生奖学金等级</t>
  </si>
  <si>
    <t>体测等级</t>
  </si>
  <si>
    <t>公益时数</t>
  </si>
  <si>
    <t>申请理由，个人事迹陈述（200字以内）</t>
  </si>
  <si>
    <t>学术创新</t>
  </si>
  <si>
    <t>海洋地质</t>
  </si>
  <si>
    <t>汉</t>
  </si>
  <si>
    <t>女</t>
  </si>
  <si>
    <t>共青团员</t>
  </si>
  <si>
    <t>非困难</t>
  </si>
  <si>
    <t>二等奖</t>
  </si>
  <si>
    <t>及格</t>
  </si>
  <si>
    <t>本学年平均绩点</t>
  </si>
  <si>
    <t>本学年德育加分</t>
  </si>
  <si>
    <t>本学年综合评测</t>
  </si>
  <si>
    <t>本学年年级绩点排名</t>
  </si>
  <si>
    <t>本学年年级绩点排名总人数</t>
  </si>
  <si>
    <t>本学年年级绩点排名比例</t>
  </si>
  <si>
    <t>本学年年级综测排名</t>
  </si>
  <si>
    <t>本学年年级综测排名总人数</t>
  </si>
  <si>
    <t>本学年年级综测排名比例</t>
  </si>
  <si>
    <t>本学年班级绩点排名</t>
  </si>
  <si>
    <t>本学年班级绩点排名总人数</t>
  </si>
  <si>
    <t>本学年班级绩点排名比例</t>
  </si>
  <si>
    <t>本学年班级综测排名</t>
  </si>
  <si>
    <t>本学年班级综测排名总人数</t>
  </si>
  <si>
    <t>本学年班级综测排名比例</t>
  </si>
  <si>
    <t>本学年已获优秀学生奖学金等级</t>
  </si>
  <si>
    <t>本学年体测等级</t>
  </si>
  <si>
    <t>本学年公益时数</t>
  </si>
  <si>
    <t>学业进步</t>
  </si>
  <si>
    <t>海洋化学</t>
  </si>
  <si>
    <t>一等奖</t>
  </si>
  <si>
    <t>上一学年平均绩点</t>
  </si>
  <si>
    <t>上一学年德育加分</t>
  </si>
  <si>
    <t>上一学年综合评测</t>
  </si>
  <si>
    <t>上一学年年级绩点排名</t>
  </si>
  <si>
    <t>上一学年年级绩点排名总人数</t>
  </si>
  <si>
    <t>上一学年年级绩点排名比例</t>
  </si>
  <si>
    <t>上一学年年级综测排名</t>
  </si>
  <si>
    <t>上一学年年级综测排名总人数</t>
  </si>
  <si>
    <t>上一学年年级综测排名比例</t>
  </si>
  <si>
    <t>上一学年班级绩点排名</t>
  </si>
  <si>
    <t>上一学年班级绩点排名总人数</t>
  </si>
  <si>
    <t>上一学年班级绩点排名比例</t>
  </si>
  <si>
    <t>上一学年班级综测排名</t>
  </si>
  <si>
    <t>上一学年班级综测排名总人数</t>
  </si>
  <si>
    <t>上一学年班级综测排名比例</t>
  </si>
  <si>
    <t>上一学年已获优秀学生奖学金等级</t>
  </si>
  <si>
    <t>上一学年体测等级</t>
  </si>
  <si>
    <t>上一学年公益时数</t>
  </si>
  <si>
    <t>物理海洋</t>
  </si>
  <si>
    <t>李国佑</t>
  </si>
  <si>
    <t>男</t>
  </si>
  <si>
    <t>共青团员、入党积极分子</t>
  </si>
  <si>
    <t>无</t>
  </si>
  <si>
    <t>在大二时，本人由于没有掌握正确的学习方法，加之对待学科态度没有重视，成绩一直不够理想。到了大三，对于自己的学习态度和方法作了深刻的反省，多次询问同学老师的意见，不断改进，在成绩上取得了较大进步（海岸工程班级第二、海岸动力学班级第八、数值分析与计算方法班级第七，多门科目85分以上）。同时我还积极提高自己英语能力，取得了雅思总分7，单项6.5的成绩。在将来的学习中，我将继续努力，希望学院能够给予我这个机会。</t>
  </si>
  <si>
    <t>海洋生物</t>
  </si>
  <si>
    <t>汉族</t>
  </si>
  <si>
    <t>良好</t>
  </si>
  <si>
    <t>罗宇鑫</t>
  </si>
  <si>
    <t xml:space="preserve">	本人于16年入学之后没有找到一个最佳的生活节奏和学习状态，同时对学习掉以轻心，在16-17学年只得到了较差的成绩。在反思并督促自己努力学习之后，于17-18学年得到了少许正向反馈。18-19学年期间，由于身处一个极为优秀的集体中，通过向他人学习，我再次审视了自己，告诫自己要在保持学习状态的同时，确立自己想要为之奋斗的目标，并且付诸努力。通过一年学习和努力，最终在成绩上得到了较大的进步。</t>
  </si>
  <si>
    <t>谢韬林</t>
  </si>
  <si>
    <t>86,67%</t>
  </si>
  <si>
    <t>免测</t>
  </si>
  <si>
    <t>16324107</t>
    <phoneticPr fontId="4" type="noConversion"/>
  </si>
  <si>
    <t>郑文义</t>
  </si>
  <si>
    <t>中共党员</t>
  </si>
  <si>
    <t>一般困难</t>
  </si>
  <si>
    <t>16324131</t>
    <phoneticPr fontId="4" type="noConversion"/>
  </si>
  <si>
    <t>学科竞赛</t>
  </si>
  <si>
    <t>刘耿滨</t>
  </si>
  <si>
    <t>16324069</t>
    <phoneticPr fontId="4" type="noConversion"/>
  </si>
  <si>
    <t>王子奥</t>
  </si>
  <si>
    <t>三等奖</t>
  </si>
  <si>
    <t>文体艺术</t>
  </si>
  <si>
    <t>1632409</t>
    <phoneticPr fontId="4" type="noConversion"/>
  </si>
  <si>
    <t>汉族</t>
    <rPh sb="0" eb="1">
      <t>han zu</t>
    </rPh>
    <phoneticPr fontId="9" type="noConversion"/>
  </si>
  <si>
    <t>道德风尚</t>
  </si>
  <si>
    <t>何泳霓</t>
  </si>
  <si>
    <t>汪昊</t>
  </si>
  <si>
    <t>17324029</t>
    <phoneticPr fontId="4" type="noConversion"/>
  </si>
  <si>
    <t>17325101</t>
    <phoneticPr fontId="4" type="noConversion"/>
  </si>
  <si>
    <t>文体艺术</t>
    <phoneticPr fontId="9" type="noConversion"/>
  </si>
  <si>
    <t>1班</t>
    <phoneticPr fontId="9" type="noConversion"/>
  </si>
  <si>
    <t>杨汉全</t>
    <phoneticPr fontId="9" type="noConversion"/>
  </si>
  <si>
    <t>汉</t>
    <phoneticPr fontId="9" type="noConversion"/>
  </si>
  <si>
    <t>男</t>
    <phoneticPr fontId="9" type="noConversion"/>
  </si>
  <si>
    <t>三等奖</t>
    <phoneticPr fontId="9" type="noConversion"/>
  </si>
  <si>
    <t>良好</t>
    <phoneticPr fontId="9" type="noConversion"/>
  </si>
  <si>
    <t>17324095</t>
    <phoneticPr fontId="4" type="noConversion"/>
  </si>
  <si>
    <t>余靖</t>
  </si>
  <si>
    <t>4班</t>
    <phoneticPr fontId="4" type="noConversion"/>
  </si>
  <si>
    <t>18323119</t>
    <phoneticPr fontId="4" type="noConversion"/>
  </si>
  <si>
    <t>2班</t>
  </si>
  <si>
    <t>荣衿辉</t>
  </si>
  <si>
    <t>18323080</t>
    <phoneticPr fontId="4" type="noConversion"/>
  </si>
  <si>
    <t>陈美莲</t>
  </si>
  <si>
    <t>17325011</t>
    <phoneticPr fontId="4" type="noConversion"/>
  </si>
  <si>
    <t xml:space="preserve">王子奥，2016级海洋化学班级学习委员，三年总成绩排名3/28，大三学年排名5/28。个人学习成绩优异，综合能力突出，学术研究能力较强，积极参加各大学术学科竞赛。大三学年，作为小组队长，参加美国大学生数学建模竞赛荣获S奖；参加第三届全国大学生环保知识竞赛，荣获优胜奖；作为代表队队长，参加中山大学模拟联合国气候变化大会比赛，荣获优胜代表团奖。
</t>
    <phoneticPr fontId="4" type="noConversion"/>
  </si>
  <si>
    <t xml:space="preserve">2017-2018学年中，我品行端正、身心健康，努力学习，积极参与创新项目与科研训练，同时积极参与社会实践与社团活动。除此之外，我努力发挥自己的特长，平日积极参与训练，作为中山大学女子篮球队的主力队员，积极参与市级、省级大学生篮球比赛。曾代表学校参与了2018年广东省大学生篮球联赛获得甲B组第五名，参与2019年广东省大学生运动会篮球甲组第二名。
</t>
    <phoneticPr fontId="4" type="noConversion"/>
  </si>
  <si>
    <t xml:space="preserve">本人2018年10月加入中山大学交响乐团，10月11任代中提琴首席参加广东省第三节大学生器乐比赛，获省级一等奖。11月任中提琴首席参加音乐话剧《笃行》演出。12月参加2018珠海校区管弦乐团新年音乐会，任中提琴首席。2019年5月受邀参加东校去音乐会，任中提琴助演。6月参加珠海校区音乐会，任中提琴首席，小提琴独奏演员。参加中山大学交响乐团专场音乐会，任中提琴首席。
</t>
    <phoneticPr fontId="9" type="noConversion"/>
  </si>
  <si>
    <t xml:space="preserve">我在2018-2019学年度，认真参与中山大学游泳队甲组的游泳训练，保证学业的情况下在周末前往广州进行游泳训练。在2019年5月我代表中山大学游泳队甲组参加了广东省第十届大学生运动会游泳比赛，并取得了男女4*50混合泳接力第一名，女子4*50混合泳接力第四名，女子50米蛙泳第五名的成绩，并为中山大学游泳队甲组取得团体总分第一名的佳绩。我认为我认真参与到体育竞技中，并为学校取得荣誉，因此提出专项奖学金的申请。
</t>
    <phoneticPr fontId="4" type="noConversion"/>
  </si>
  <si>
    <t>100（50公益时加献血一次)</t>
    <phoneticPr fontId="4" type="noConversion"/>
  </si>
  <si>
    <t>非困难</t>
    <phoneticPr fontId="4" type="noConversion"/>
  </si>
  <si>
    <t>5+献血1次</t>
    <phoneticPr fontId="4" type="noConversion"/>
  </si>
  <si>
    <t xml:space="preserve">我长期致力于社会公益活动，从事志愿服务。大一参加“五点课堂”公益活动，每周五辅导外来务工人员子女的功课学习；大一暑假参加暑期支教活动为山区孩子带去知识和希望；大二加入中大义工会分会，参与“逐梦100科技节”以及寒假招生宣传活动等，总计获得136个公益时。
</t>
    <phoneticPr fontId="4" type="noConversion"/>
  </si>
  <si>
    <t xml:space="preserve">本人热心公益活动，在上一学年加入了中山大学青年志愿协会，并积极参加了部门的各种公益活动，同时在2018年12月参加了第十四届百里爱心徒步暨慈善万人行活动以及在2019年5月献血一次。我认为公益是让每个平凡人能奉献自己力量的机会，输出爱心，就能收获微笑和快乐，同时不断地增强对社会的归属感和责任感。此外，本人不怕吃苦，在新生军训中，凭着这份拼搏努力地精神荣获了“军训之星”的称号，在学习上也取得了优异的成绩。
</t>
    <phoneticPr fontId="4" type="noConversion"/>
  </si>
  <si>
    <t xml:space="preserve">本人热爱科研，积极参与本科生科研活动，曾参与并完成“鳜鱼冷休克蛋白的克隆及其在抗病毒免疫中作用的初步探究”等两个国家级大学生创新项目，在结题验收中获评优秀及良好。基于项目中的成果，我今年于SCI期刊《Fish Shellfish Immunology》（中科院一区，IF=3.2）上以共同第一作者第二位的身份发表了英文论文。此外，我亦参与了各类课外科研竞赛，在中山大学2018“挑战杯”中获得三等奖，还在本学院举办的“海纳百川”模拟国际学术会议中做口头报告并获优秀奖。
</t>
    <phoneticPr fontId="4" type="noConversion"/>
  </si>
  <si>
    <t xml:space="preserve">申请过一项国家级大学生创新项目，结题时获得优秀。并以第三作者身份在《海洋地质与第四季地质》参与发表了一篇中文核心期刊。
</t>
    <phoneticPr fontId="4" type="noConversion"/>
  </si>
  <si>
    <t xml:space="preserve">本人在学期间积极学习本专业知识，并且取得较为优异的成绩，学习之余，积极参与科研活动以及多种科研竞赛，获得中山大学“挑战杯”三等奖以及亚太数学建模二等奖，同时也热心于公益，参与献血等多项公益活动。故希望申请该奖项，能够更有助于自己的学习之路。
</t>
    <phoneticPr fontId="4" type="noConversion"/>
  </si>
  <si>
    <t xml:space="preserve">我在进入中山大学以后，积极参加各种文体、学科竞赛类活动，都取得了不错的奖项，于2018-2019学年获得第十届全国大学生数学竞赛省级三等奖，第四届中国青年志愿服务项目大赛全国银奖，同时还在该学年担任学院团委学术部部长，兢兢业业，为学院培养了诸多优秀入党积极分子。
</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</si>
</sst>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等线"/>
      <charset val="134"/>
      <scheme val="minor"/>
    </font>
    <font>
      <sz val="11"/>
      <color theme="1"/>
      <name val="等线"/>
      <family val="2"/>
      <scheme val="minor"/>
    </font>
    <font>
      <sz val="10"/>
      <color theme="1"/>
      <name val="等线"/>
      <family val="3"/>
      <charset val="134"/>
      <scheme val="minor"/>
    </font>
    <font>
      <sz val="11"/>
      <color theme="1"/>
      <name val="等线"/>
      <family val="3"/>
      <charset val="134"/>
      <scheme val="minor"/>
    </font>
    <font>
      <sz val="9"/>
      <name val="等线"/>
      <family val="3"/>
      <charset val="134"/>
      <scheme val="minor"/>
    </font>
    <font>
      <b/>
      <sz val="10"/>
      <color rgb="FF000000"/>
      <name val="宋体"/>
      <family val="3"/>
      <charset val="134"/>
    </font>
    <font>
      <sz val="10"/>
      <color theme="1"/>
      <name val="宋体"/>
      <family val="3"/>
      <charset val="134"/>
    </font>
    <font>
      <sz val="11"/>
      <color theme="1"/>
      <name val="等线"/>
      <family val="3"/>
      <charset val="134"/>
      <scheme val="minor"/>
    </font>
    <font>
      <sz val="11"/>
      <color theme="1"/>
      <name val="等线"/>
      <family val="2"/>
      <charset val="134"/>
      <scheme val="minor"/>
    </font>
    <font>
      <sz val="9"/>
      <name val="等线"/>
      <family val="2"/>
      <charset val="134"/>
      <scheme val="minor"/>
    </font>
    <font>
      <sz val="10"/>
      <name val="Arial"/>
      <family val="2"/>
    </font>
    <font>
      <sz val="11"/>
      <name val="等线"/>
      <family val="3"/>
      <charset val="134"/>
    </font>
    <font>
      <sz val="10"/>
      <color rgb="FF000000"/>
      <name val="宋体"/>
      <family val="3"/>
      <charset val="134"/>
    </font>
    <font>
      <sz val="12"/>
      <name val="宋体"/>
      <family val="3"/>
      <charset val="134"/>
    </font>
    <font>
      <sz val="9"/>
      <name val="等线"/>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alignment vertical="center"/>
    </xf>
    <xf numFmtId="0" fontId="3" fillId="0" borderId="0" applyBorder="0">
      <alignment vertical="center"/>
    </xf>
    <xf numFmtId="0" fontId="3" fillId="0" borderId="0" applyBorder="0">
      <alignment vertical="center"/>
    </xf>
    <xf numFmtId="0" fontId="8" fillId="0" borderId="0">
      <alignment vertical="center"/>
    </xf>
    <xf numFmtId="0" fontId="7" fillId="0" borderId="0">
      <alignment vertical="center"/>
    </xf>
    <xf numFmtId="0" fontId="10" fillId="0" borderId="0" applyNumberFormat="0" applyFont="0" applyFill="0" applyBorder="0" applyAlignment="0" applyProtection="0"/>
    <xf numFmtId="0" fontId="1" fillId="0" borderId="0"/>
    <xf numFmtId="0" fontId="11" fillId="0" borderId="0">
      <alignment vertical="center"/>
    </xf>
    <xf numFmtId="0" fontId="13" fillId="0" borderId="0">
      <alignment vertical="center"/>
    </xf>
  </cellStyleXfs>
  <cellXfs count="48">
    <xf numFmtId="0" fontId="0" fillId="0" borderId="0" xfId="0">
      <alignment vertical="center"/>
    </xf>
    <xf numFmtId="0" fontId="0" fillId="0" borderId="0" xfId="0" applyAlignment="1">
      <alignment vertical="center" wrapText="1"/>
    </xf>
    <xf numFmtId="0" fontId="6"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0" fontId="6" fillId="0" borderId="1" xfId="0" applyNumberFormat="1" applyFont="1" applyBorder="1" applyAlignment="1">
      <alignment horizontal="center" vertical="center" wrapText="1"/>
    </xf>
    <xf numFmtId="0" fontId="6" fillId="0" borderId="1" xfId="2" applyFont="1" applyFill="1" applyBorder="1" applyAlignment="1">
      <alignment horizontal="center" vertical="center" wrapText="1"/>
    </xf>
    <xf numFmtId="0" fontId="6" fillId="0" borderId="1" xfId="2" applyFont="1" applyBorder="1" applyAlignment="1">
      <alignment horizontal="center" vertical="center" wrapText="1"/>
    </xf>
    <xf numFmtId="10" fontId="6" fillId="0" borderId="1" xfId="2" applyNumberFormat="1" applyFont="1" applyBorder="1" applyAlignment="1">
      <alignment horizontal="center" vertical="center" wrapText="1"/>
    </xf>
    <xf numFmtId="0" fontId="5" fillId="0" borderId="1" xfId="2" applyFont="1" applyBorder="1" applyAlignment="1">
      <alignment horizontal="center" vertical="center" wrapText="1"/>
    </xf>
    <xf numFmtId="49" fontId="5" fillId="0" borderId="1" xfId="2" applyNumberFormat="1" applyFont="1" applyFill="1" applyBorder="1" applyAlignment="1">
      <alignment horizontal="center" vertical="center" wrapText="1"/>
    </xf>
    <xf numFmtId="0" fontId="5" fillId="0" borderId="1" xfId="0" applyFont="1" applyBorder="1" applyAlignment="1">
      <alignment horizontal="left" vertical="top" wrapText="1"/>
    </xf>
    <xf numFmtId="0" fontId="5" fillId="0" borderId="1" xfId="0" applyFont="1" applyFill="1" applyBorder="1" applyAlignment="1">
      <alignment horizontal="left" vertical="top" wrapText="1"/>
    </xf>
    <xf numFmtId="49" fontId="5" fillId="0" borderId="1" xfId="0" applyNumberFormat="1" applyFont="1" applyFill="1" applyBorder="1" applyAlignment="1">
      <alignment horizontal="left" vertical="top" wrapText="1"/>
    </xf>
    <xf numFmtId="0" fontId="0" fillId="0" borderId="0" xfId="0" applyAlignment="1">
      <alignment horizontal="left" vertical="top" wrapText="1"/>
    </xf>
    <xf numFmtId="0" fontId="6" fillId="0" borderId="1" xfId="0" applyFont="1" applyBorder="1" applyAlignment="1">
      <alignment horizontal="left" vertical="top" wrapText="1"/>
    </xf>
    <xf numFmtId="0" fontId="6" fillId="0" borderId="1" xfId="0" applyFont="1" applyFill="1" applyBorder="1" applyAlignment="1">
      <alignment horizontal="left" vertical="top" wrapText="1"/>
    </xf>
    <xf numFmtId="0" fontId="6" fillId="0" borderId="1" xfId="0" quotePrefix="1" applyFont="1" applyFill="1" applyBorder="1" applyAlignment="1">
      <alignment horizontal="left" vertical="top" wrapText="1"/>
    </xf>
    <xf numFmtId="10" fontId="6" fillId="0" borderId="1" xfId="0" applyNumberFormat="1" applyFont="1" applyBorder="1" applyAlignment="1">
      <alignment horizontal="left" vertical="top" wrapText="1"/>
    </xf>
    <xf numFmtId="0" fontId="2" fillId="0" borderId="0" xfId="0" applyFont="1" applyAlignment="1">
      <alignment horizontal="left" vertical="top" wrapText="1"/>
    </xf>
    <xf numFmtId="0" fontId="6" fillId="0" borderId="1" xfId="3" applyFont="1" applyBorder="1" applyAlignment="1">
      <alignment horizontal="left" vertical="top" wrapText="1"/>
    </xf>
    <xf numFmtId="0" fontId="6" fillId="0" borderId="1" xfId="3" applyFont="1" applyFill="1" applyBorder="1" applyAlignment="1">
      <alignment horizontal="left" vertical="top" wrapText="1"/>
    </xf>
    <xf numFmtId="0" fontId="6" fillId="0" borderId="1" xfId="3" quotePrefix="1" applyFont="1" applyFill="1" applyBorder="1" applyAlignment="1">
      <alignment horizontal="left" vertical="top" wrapText="1"/>
    </xf>
    <xf numFmtId="10" fontId="6" fillId="0" borderId="1" xfId="3" applyNumberFormat="1" applyFont="1" applyBorder="1" applyAlignment="1">
      <alignment horizontal="left" vertical="top" wrapText="1"/>
    </xf>
    <xf numFmtId="0" fontId="6" fillId="0" borderId="1" xfId="4" applyFont="1" applyBorder="1" applyAlignment="1">
      <alignment horizontal="left" vertical="top" wrapText="1"/>
    </xf>
    <xf numFmtId="0" fontId="6" fillId="0" borderId="1" xfId="3" quotePrefix="1" applyFont="1" applyBorder="1" applyAlignment="1">
      <alignment horizontal="left" vertical="top" wrapText="1"/>
    </xf>
    <xf numFmtId="0" fontId="6" fillId="0" borderId="1" xfId="0" quotePrefix="1" applyFont="1" applyBorder="1" applyAlignment="1">
      <alignment horizontal="left" vertical="top" wrapText="1"/>
    </xf>
    <xf numFmtId="0" fontId="12" fillId="0" borderId="1" xfId="7" applyFont="1" applyFill="1" applyBorder="1" applyAlignment="1">
      <alignment horizontal="left" vertical="top" wrapText="1"/>
    </xf>
    <xf numFmtId="10" fontId="6" fillId="0" borderId="1" xfId="3" applyNumberFormat="1" applyFont="1" applyFill="1" applyBorder="1" applyAlignment="1">
      <alignment horizontal="left" vertical="top" wrapText="1"/>
    </xf>
    <xf numFmtId="0" fontId="7" fillId="0" borderId="0" xfId="4" applyAlignment="1">
      <alignment horizontal="left" vertical="top"/>
    </xf>
    <xf numFmtId="0" fontId="6" fillId="0" borderId="1" xfId="0" applyFont="1" applyBorder="1" applyAlignment="1">
      <alignment horizontal="left" vertical="top" wrapText="1"/>
    </xf>
    <xf numFmtId="0" fontId="6" fillId="0" borderId="1" xfId="3"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left" vertical="top" wrapText="1"/>
    </xf>
    <xf numFmtId="0" fontId="6" fillId="2" borderId="1" xfId="3" applyFont="1" applyFill="1" applyBorder="1" applyAlignment="1">
      <alignment horizontal="left" vertical="top" wrapText="1"/>
    </xf>
    <xf numFmtId="49" fontId="12" fillId="0" borderId="1" xfId="2" applyNumberFormat="1" applyFont="1" applyFill="1" applyBorder="1" applyAlignment="1">
      <alignment horizontal="center" vertical="center" wrapText="1"/>
    </xf>
    <xf numFmtId="0" fontId="6" fillId="0" borderId="1" xfId="2" applyFont="1" applyBorder="1" applyAlignment="1">
      <alignment horizontal="center" vertical="center" wrapText="1"/>
    </xf>
    <xf numFmtId="0" fontId="6" fillId="0" borderId="1" xfId="2" applyFont="1" applyBorder="1" applyAlignment="1">
      <alignment horizontal="left" vertical="top" wrapText="1"/>
    </xf>
    <xf numFmtId="0" fontId="6" fillId="0" borderId="1" xfId="2"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2" applyFont="1" applyFill="1" applyBorder="1" applyAlignment="1">
      <alignment horizontal="center" vertical="center" wrapText="1"/>
    </xf>
    <xf numFmtId="0" fontId="6" fillId="0" borderId="1" xfId="0" applyFont="1" applyBorder="1" applyAlignment="1">
      <alignment horizontal="left" vertical="top" wrapText="1"/>
    </xf>
    <xf numFmtId="0" fontId="6" fillId="0" borderId="1" xfId="3" applyFont="1" applyFill="1" applyBorder="1" applyAlignment="1">
      <alignment horizontal="center" vertical="center" wrapText="1"/>
    </xf>
  </cellXfs>
  <cellStyles count="9">
    <cellStyle name="常规" xfId="0" builtinId="0"/>
    <cellStyle name="常规 2" xfId="1" xr:uid="{FFB78C5B-5F0A-4520-99F3-B8A876B978E8}"/>
    <cellStyle name="常规 2 2" xfId="6" xr:uid="{8D76D749-B83C-4138-ABC4-D0EE43A68FD2}"/>
    <cellStyle name="常规 3" xfId="2" xr:uid="{877151E1-ACA7-44CD-BD36-2CFFCEACE3CE}"/>
    <cellStyle name="常规 4" xfId="3" xr:uid="{4D757380-D4D4-40D2-A983-55DB614ACD7D}"/>
    <cellStyle name="常规 5" xfId="4" xr:uid="{66F52376-50A9-48FD-99EB-07ABA918A376}"/>
    <cellStyle name="常规 5 2" xfId="5" xr:uid="{3A17A000-F58A-4649-898C-2973932F8FF3}"/>
    <cellStyle name="常规 6" xfId="7" xr:uid="{EA377C1D-2BB6-4AC6-980E-11A0577B53E1}"/>
    <cellStyle name="宋体" xfId="8" xr:uid="{5391CF1E-4486-4D63-BD31-CF1A61E398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A529F-2334-4A1E-8341-AEC93AD4A275}">
  <sheetPr>
    <pageSetUpPr fitToPage="1"/>
  </sheetPr>
  <dimension ref="A1:AC3"/>
  <sheetViews>
    <sheetView workbookViewId="0">
      <pane xSplit="5" ySplit="1" topLeftCell="N2" activePane="bottomRight" state="frozen"/>
      <selection pane="topRight" activeCell="F1" sqref="F1"/>
      <selection pane="bottomLeft" activeCell="A2" sqref="A2"/>
      <selection pane="bottomRight" activeCell="K9" sqref="K9"/>
    </sheetView>
  </sheetViews>
  <sheetFormatPr defaultColWidth="9" defaultRowHeight="14.25" x14ac:dyDescent="0.2"/>
  <cols>
    <col min="1" max="1" width="5.125" customWidth="1"/>
    <col min="2" max="2" width="8.375" customWidth="1"/>
    <col min="3" max="3" width="5.125" customWidth="1"/>
    <col min="4" max="4" width="8" customWidth="1"/>
    <col min="5" max="5" width="9.5" customWidth="1"/>
    <col min="6" max="9" width="5" customWidth="1"/>
    <col min="10" max="11" width="6.75" customWidth="1"/>
    <col min="12" max="12" width="6.375" customWidth="1"/>
    <col min="13" max="14" width="6.75" customWidth="1"/>
    <col min="15" max="15" width="6.875" customWidth="1"/>
    <col min="16" max="17" width="6.75" customWidth="1"/>
    <col min="18" max="18" width="6.875" customWidth="1"/>
    <col min="19" max="20" width="6.75" customWidth="1"/>
    <col min="21" max="26" width="8.5" customWidth="1"/>
    <col min="27" max="28" width="5" customWidth="1"/>
    <col min="29" max="29" width="44.875" customWidth="1"/>
  </cols>
  <sheetData>
    <row r="1" spans="1:29" s="17" customFormat="1" ht="36" x14ac:dyDescent="0.2">
      <c r="A1" s="14" t="s">
        <v>0</v>
      </c>
      <c r="B1" s="14" t="s">
        <v>1</v>
      </c>
      <c r="C1" s="14" t="s">
        <v>2</v>
      </c>
      <c r="D1" s="14" t="s">
        <v>3</v>
      </c>
      <c r="E1" s="15" t="s">
        <v>4</v>
      </c>
      <c r="F1" s="14" t="s">
        <v>5</v>
      </c>
      <c r="G1" s="14" t="s">
        <v>6</v>
      </c>
      <c r="H1" s="14" t="s">
        <v>7</v>
      </c>
      <c r="I1" s="14" t="s">
        <v>8</v>
      </c>
      <c r="J1" s="14" t="s">
        <v>9</v>
      </c>
      <c r="K1" s="14" t="s">
        <v>10</v>
      </c>
      <c r="L1" s="14" t="s">
        <v>11</v>
      </c>
      <c r="M1" s="14" t="s">
        <v>12</v>
      </c>
      <c r="N1" s="14" t="s">
        <v>13</v>
      </c>
      <c r="O1" s="14" t="s">
        <v>14</v>
      </c>
      <c r="P1" s="14" t="s">
        <v>15</v>
      </c>
      <c r="Q1" s="14" t="s">
        <v>16</v>
      </c>
      <c r="R1" s="16" t="s">
        <v>17</v>
      </c>
      <c r="S1" s="16" t="s">
        <v>18</v>
      </c>
      <c r="T1" s="16" t="s">
        <v>19</v>
      </c>
      <c r="U1" s="16" t="s">
        <v>20</v>
      </c>
      <c r="V1" s="14" t="s">
        <v>21</v>
      </c>
      <c r="W1" s="14" t="s">
        <v>22</v>
      </c>
      <c r="X1" s="16" t="s">
        <v>23</v>
      </c>
      <c r="Y1" s="16" t="s">
        <v>24</v>
      </c>
      <c r="Z1" s="16" t="s">
        <v>25</v>
      </c>
      <c r="AA1" s="16" t="s">
        <v>26</v>
      </c>
      <c r="AB1" s="16" t="s">
        <v>27</v>
      </c>
      <c r="AC1" s="16" t="s">
        <v>28</v>
      </c>
    </row>
    <row r="2" spans="1:29" s="17" customFormat="1" ht="120" x14ac:dyDescent="0.2">
      <c r="A2" s="18">
        <v>1</v>
      </c>
      <c r="B2" s="18" t="s">
        <v>29</v>
      </c>
      <c r="C2" s="18">
        <v>2016</v>
      </c>
      <c r="D2" s="19" t="s">
        <v>82</v>
      </c>
      <c r="E2" s="19" t="s">
        <v>87</v>
      </c>
      <c r="F2" s="20" t="s">
        <v>90</v>
      </c>
      <c r="G2" s="19" t="s">
        <v>31</v>
      </c>
      <c r="H2" s="19" t="s">
        <v>78</v>
      </c>
      <c r="I2" s="19" t="s">
        <v>33</v>
      </c>
      <c r="J2" s="19">
        <v>3.4359999999999999</v>
      </c>
      <c r="K2" s="19">
        <v>0.39750000000000002</v>
      </c>
      <c r="L2" s="19">
        <v>3.8334999999999999</v>
      </c>
      <c r="M2" s="18">
        <v>69</v>
      </c>
      <c r="N2" s="18">
        <v>126</v>
      </c>
      <c r="O2" s="21">
        <v>0.54759999999999998</v>
      </c>
      <c r="P2" s="18">
        <v>42</v>
      </c>
      <c r="Q2" s="33">
        <v>117</v>
      </c>
      <c r="R2" s="21">
        <v>0.33329999999999999</v>
      </c>
      <c r="S2" s="18">
        <v>26</v>
      </c>
      <c r="T2" s="18">
        <v>30</v>
      </c>
      <c r="U2" s="21" t="s">
        <v>88</v>
      </c>
      <c r="V2" s="18">
        <v>20</v>
      </c>
      <c r="W2" s="18">
        <v>30</v>
      </c>
      <c r="X2" s="21">
        <v>0.66669999999999996</v>
      </c>
      <c r="Y2" s="18" t="s">
        <v>34</v>
      </c>
      <c r="Z2" s="18" t="s">
        <v>80</v>
      </c>
      <c r="AA2" s="18" t="s">
        <v>89</v>
      </c>
      <c r="AB2" s="18">
        <v>10</v>
      </c>
      <c r="AC2" s="18" t="s">
        <v>133</v>
      </c>
    </row>
    <row r="3" spans="1:29" s="17" customFormat="1" ht="48" x14ac:dyDescent="0.2">
      <c r="A3" s="18">
        <v>2</v>
      </c>
      <c r="B3" s="23" t="s">
        <v>29</v>
      </c>
      <c r="C3" s="23">
        <v>2016</v>
      </c>
      <c r="D3" s="24" t="s">
        <v>30</v>
      </c>
      <c r="E3" s="24" t="s">
        <v>91</v>
      </c>
      <c r="F3" s="25" t="s">
        <v>94</v>
      </c>
      <c r="G3" s="24" t="s">
        <v>31</v>
      </c>
      <c r="H3" s="24" t="s">
        <v>78</v>
      </c>
      <c r="I3" s="24" t="s">
        <v>92</v>
      </c>
      <c r="J3" s="24">
        <v>4.1849999999999996</v>
      </c>
      <c r="K3" s="24">
        <v>0.32</v>
      </c>
      <c r="L3" s="24">
        <v>4.5049999999999999</v>
      </c>
      <c r="M3" s="23">
        <v>7</v>
      </c>
      <c r="N3" s="23">
        <v>116</v>
      </c>
      <c r="O3" s="26">
        <v>6.6600000000000006E-2</v>
      </c>
      <c r="P3" s="23">
        <v>1</v>
      </c>
      <c r="Q3" s="33">
        <v>117</v>
      </c>
      <c r="R3" s="26">
        <v>8.0000000000000004E-4</v>
      </c>
      <c r="S3" s="23">
        <v>1</v>
      </c>
      <c r="T3" s="23">
        <v>30</v>
      </c>
      <c r="U3" s="26">
        <v>3.3E-3</v>
      </c>
      <c r="V3" s="23">
        <v>1</v>
      </c>
      <c r="W3" s="18">
        <v>30</v>
      </c>
      <c r="X3" s="26">
        <v>2.9999999999999997E-4</v>
      </c>
      <c r="Y3" s="23" t="s">
        <v>93</v>
      </c>
      <c r="Z3" s="23" t="s">
        <v>57</v>
      </c>
      <c r="AA3" s="23" t="s">
        <v>36</v>
      </c>
      <c r="AB3" s="23">
        <v>5</v>
      </c>
      <c r="AC3" s="23" t="s">
        <v>134</v>
      </c>
    </row>
  </sheetData>
  <phoneticPr fontId="14" type="noConversion"/>
  <pageMargins left="0.25" right="0.25" top="0.75" bottom="0.75" header="0.3" footer="0.3"/>
  <pageSetup paperSize="9" scale="5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3"/>
  <sheetViews>
    <sheetView workbookViewId="0">
      <pane xSplit="5" ySplit="1" topLeftCell="M2" activePane="bottomRight" state="frozen"/>
      <selection pane="topRight" activeCell="F1" sqref="F1"/>
      <selection pane="bottomLeft" activeCell="A2" sqref="A2"/>
      <selection pane="bottomRight" activeCell="H8" sqref="H8"/>
    </sheetView>
  </sheetViews>
  <sheetFormatPr defaultColWidth="9" defaultRowHeight="14.25" x14ac:dyDescent="0.2"/>
  <cols>
    <col min="1" max="1" width="5" style="1" customWidth="1"/>
    <col min="2" max="2" width="5" style="1" bestFit="1" customWidth="1"/>
    <col min="3" max="3" width="5.125" style="1" customWidth="1"/>
    <col min="4" max="5" width="5" style="1" bestFit="1" customWidth="1"/>
    <col min="6" max="9" width="5" style="1" customWidth="1"/>
    <col min="10" max="11" width="6.75" style="1" customWidth="1"/>
    <col min="12" max="12" width="6.75" style="1" bestFit="1" customWidth="1"/>
    <col min="13" max="14" width="6.75" style="1" customWidth="1"/>
    <col min="15" max="15" width="6.875" style="1" customWidth="1"/>
    <col min="16" max="16" width="5" style="1" bestFit="1" customWidth="1"/>
    <col min="17" max="17" width="6.75" style="1" customWidth="1"/>
    <col min="18" max="18" width="6.875" style="1" customWidth="1"/>
    <col min="19" max="19" width="5" style="1" bestFit="1" customWidth="1"/>
    <col min="20" max="20" width="6.75" style="1" customWidth="1"/>
    <col min="21" max="21" width="8.5" style="1" customWidth="1"/>
    <col min="22" max="22" width="6.75" style="1" bestFit="1" customWidth="1"/>
    <col min="23" max="24" width="8.5" style="1" customWidth="1"/>
    <col min="25" max="25" width="5.25" style="1" customWidth="1"/>
    <col min="26" max="26" width="8.5" style="1" customWidth="1"/>
    <col min="27" max="28" width="5" style="1" customWidth="1"/>
    <col min="29" max="29" width="44.875" style="1" customWidth="1"/>
    <col min="30" max="16384" width="9" style="1"/>
  </cols>
  <sheetData>
    <row r="1" spans="1:29" s="17" customFormat="1" ht="36" x14ac:dyDescent="0.2">
      <c r="A1" s="14" t="s">
        <v>0</v>
      </c>
      <c r="B1" s="14" t="s">
        <v>1</v>
      </c>
      <c r="C1" s="14" t="s">
        <v>2</v>
      </c>
      <c r="D1" s="14" t="s">
        <v>3</v>
      </c>
      <c r="E1" s="15" t="s">
        <v>4</v>
      </c>
      <c r="F1" s="14" t="s">
        <v>5</v>
      </c>
      <c r="G1" s="14" t="s">
        <v>6</v>
      </c>
      <c r="H1" s="14" t="s">
        <v>7</v>
      </c>
      <c r="I1" s="14" t="s">
        <v>8</v>
      </c>
      <c r="J1" s="14" t="s">
        <v>9</v>
      </c>
      <c r="K1" s="14" t="s">
        <v>10</v>
      </c>
      <c r="L1" s="14" t="s">
        <v>11</v>
      </c>
      <c r="M1" s="14" t="s">
        <v>12</v>
      </c>
      <c r="N1" s="14" t="s">
        <v>13</v>
      </c>
      <c r="O1" s="14" t="s">
        <v>14</v>
      </c>
      <c r="P1" s="14" t="s">
        <v>15</v>
      </c>
      <c r="Q1" s="14" t="s">
        <v>16</v>
      </c>
      <c r="R1" s="16" t="s">
        <v>17</v>
      </c>
      <c r="S1" s="16" t="s">
        <v>18</v>
      </c>
      <c r="T1" s="16" t="s">
        <v>19</v>
      </c>
      <c r="U1" s="16" t="s">
        <v>20</v>
      </c>
      <c r="V1" s="14" t="s">
        <v>21</v>
      </c>
      <c r="W1" s="14" t="s">
        <v>22</v>
      </c>
      <c r="X1" s="16" t="s">
        <v>23</v>
      </c>
      <c r="Y1" s="16" t="s">
        <v>24</v>
      </c>
      <c r="Z1" s="16" t="s">
        <v>25</v>
      </c>
      <c r="AA1" s="16" t="s">
        <v>26</v>
      </c>
      <c r="AB1" s="16" t="s">
        <v>27</v>
      </c>
      <c r="AC1" s="16" t="s">
        <v>28</v>
      </c>
    </row>
    <row r="2" spans="1:29" s="22" customFormat="1" ht="84" x14ac:dyDescent="0.2">
      <c r="A2" s="18">
        <v>1</v>
      </c>
      <c r="B2" s="23" t="s">
        <v>103</v>
      </c>
      <c r="C2" s="23">
        <v>2017</v>
      </c>
      <c r="D2" s="23" t="s">
        <v>82</v>
      </c>
      <c r="E2" s="37" t="s">
        <v>104</v>
      </c>
      <c r="F2" s="28" t="s">
        <v>106</v>
      </c>
      <c r="G2" s="23" t="s">
        <v>83</v>
      </c>
      <c r="H2" s="23" t="s">
        <v>32</v>
      </c>
      <c r="I2" s="23" t="s">
        <v>33</v>
      </c>
      <c r="J2" s="23">
        <v>4.0330000000000004</v>
      </c>
      <c r="K2" s="23">
        <v>1.0500000000000001E-2</v>
      </c>
      <c r="L2" s="23">
        <v>4.0434999999999999</v>
      </c>
      <c r="M2" s="23">
        <v>2</v>
      </c>
      <c r="N2" s="23">
        <v>115</v>
      </c>
      <c r="O2" s="26">
        <f>M2/N2</f>
        <v>1.7391304347826087E-2</v>
      </c>
      <c r="P2" s="23">
        <v>3</v>
      </c>
      <c r="Q2" s="23">
        <v>115</v>
      </c>
      <c r="R2" s="26">
        <v>2.6100000000000002E-2</v>
      </c>
      <c r="S2" s="23">
        <v>2</v>
      </c>
      <c r="T2" s="23">
        <v>30</v>
      </c>
      <c r="U2" s="26">
        <v>6.6699999999999995E-2</v>
      </c>
      <c r="V2" s="23">
        <v>2</v>
      </c>
      <c r="W2" s="23">
        <v>30</v>
      </c>
      <c r="X2" s="26">
        <v>6.6699999999999995E-2</v>
      </c>
      <c r="Y2" s="23" t="s">
        <v>34</v>
      </c>
      <c r="Z2" s="23" t="s">
        <v>57</v>
      </c>
      <c r="AA2" s="23" t="s">
        <v>36</v>
      </c>
      <c r="AB2" s="23">
        <v>136</v>
      </c>
      <c r="AC2" s="23" t="s">
        <v>131</v>
      </c>
    </row>
    <row r="3" spans="1:29" s="17" customFormat="1" ht="120" x14ac:dyDescent="0.2">
      <c r="A3" s="18">
        <v>2</v>
      </c>
      <c r="B3" s="23" t="s">
        <v>103</v>
      </c>
      <c r="C3" s="23">
        <v>2018</v>
      </c>
      <c r="D3" s="24" t="s">
        <v>117</v>
      </c>
      <c r="E3" s="37" t="s">
        <v>116</v>
      </c>
      <c r="F3" s="25" t="s">
        <v>118</v>
      </c>
      <c r="G3" s="24" t="s">
        <v>83</v>
      </c>
      <c r="H3" s="24" t="s">
        <v>32</v>
      </c>
      <c r="I3" s="27" t="s">
        <v>33</v>
      </c>
      <c r="J3" s="24">
        <v>4.0469999999999997</v>
      </c>
      <c r="K3" s="24">
        <v>1.7999999999999999E-2</v>
      </c>
      <c r="L3" s="24">
        <v>4.0650000000000004</v>
      </c>
      <c r="M3" s="23">
        <v>7</v>
      </c>
      <c r="N3" s="27">
        <v>135</v>
      </c>
      <c r="O3" s="26">
        <f t="shared" ref="O3" si="0">M3/N3</f>
        <v>5.185185185185185E-2</v>
      </c>
      <c r="P3" s="23">
        <v>8</v>
      </c>
      <c r="Q3" s="23">
        <v>141</v>
      </c>
      <c r="R3" s="26">
        <v>5.9299999999999999E-2</v>
      </c>
      <c r="S3" s="23"/>
      <c r="T3" s="23"/>
      <c r="U3" s="23"/>
      <c r="V3" s="23"/>
      <c r="W3" s="23"/>
      <c r="X3" s="23"/>
      <c r="Y3" s="23" t="s">
        <v>129</v>
      </c>
      <c r="Z3" s="23" t="s">
        <v>35</v>
      </c>
      <c r="AA3" s="23" t="s">
        <v>84</v>
      </c>
      <c r="AB3" s="23" t="s">
        <v>128</v>
      </c>
      <c r="AC3" s="23" t="s">
        <v>132</v>
      </c>
    </row>
  </sheetData>
  <sortState ref="B2:AC32">
    <sortCondition ref="B2:B32"/>
    <sortCondition ref="F2:F32"/>
  </sortState>
  <phoneticPr fontId="4" type="noConversion"/>
  <pageMargins left="0.25" right="0.25" top="0.75" bottom="0.75" header="0.3" footer="0.3"/>
  <pageSetup paperSize="8" scale="9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78109-09F1-46BC-A8A0-C297D94DC610}">
  <sheetPr>
    <pageSetUpPr fitToPage="1"/>
  </sheetPr>
  <dimension ref="A1:AD4"/>
  <sheetViews>
    <sheetView tabSelected="1" workbookViewId="0">
      <pane xSplit="5" ySplit="1" topLeftCell="U2" activePane="bottomRight" state="frozen"/>
      <selection pane="topRight" activeCell="F1" sqref="F1"/>
      <selection pane="bottomLeft" activeCell="A2" sqref="A2"/>
      <selection pane="bottomRight" activeCell="AF4" sqref="AF4"/>
    </sheetView>
  </sheetViews>
  <sheetFormatPr defaultColWidth="9" defaultRowHeight="14.25" x14ac:dyDescent="0.2"/>
  <cols>
    <col min="1" max="1" width="5.125" customWidth="1"/>
    <col min="2" max="2" width="8.375" customWidth="1"/>
    <col min="3" max="3" width="5.125" customWidth="1"/>
    <col min="4" max="4" width="8" customWidth="1"/>
    <col min="5" max="5" width="9.5" customWidth="1"/>
    <col min="6" max="9" width="5" customWidth="1"/>
    <col min="10" max="11" width="6.75" customWidth="1"/>
    <col min="12" max="12" width="6.375" customWidth="1"/>
    <col min="13" max="14" width="6.75" customWidth="1"/>
    <col min="15" max="15" width="6.875" customWidth="1"/>
    <col min="16" max="17" width="6.75" customWidth="1"/>
    <col min="18" max="18" width="6.875" customWidth="1"/>
    <col min="19" max="20" width="6.75" customWidth="1"/>
    <col min="21" max="26" width="8.5" customWidth="1"/>
    <col min="27" max="28" width="5" customWidth="1"/>
    <col min="29" max="29" width="44.875" customWidth="1"/>
  </cols>
  <sheetData>
    <row r="1" spans="1:30" s="17" customFormat="1" ht="36" x14ac:dyDescent="0.2">
      <c r="A1" s="14" t="s">
        <v>0</v>
      </c>
      <c r="B1" s="14" t="s">
        <v>1</v>
      </c>
      <c r="C1" s="14" t="s">
        <v>2</v>
      </c>
      <c r="D1" s="14" t="s">
        <v>3</v>
      </c>
      <c r="E1" s="15" t="s">
        <v>4</v>
      </c>
      <c r="F1" s="14" t="s">
        <v>5</v>
      </c>
      <c r="G1" s="14" t="s">
        <v>6</v>
      </c>
      <c r="H1" s="14" t="s">
        <v>7</v>
      </c>
      <c r="I1" s="14" t="s">
        <v>8</v>
      </c>
      <c r="J1" s="14" t="s">
        <v>9</v>
      </c>
      <c r="K1" s="14" t="s">
        <v>10</v>
      </c>
      <c r="L1" s="14" t="s">
        <v>11</v>
      </c>
      <c r="M1" s="14" t="s">
        <v>12</v>
      </c>
      <c r="N1" s="14" t="s">
        <v>13</v>
      </c>
      <c r="O1" s="14" t="s">
        <v>14</v>
      </c>
      <c r="P1" s="14" t="s">
        <v>15</v>
      </c>
      <c r="Q1" s="14" t="s">
        <v>16</v>
      </c>
      <c r="R1" s="16" t="s">
        <v>17</v>
      </c>
      <c r="S1" s="16" t="s">
        <v>18</v>
      </c>
      <c r="T1" s="16" t="s">
        <v>19</v>
      </c>
      <c r="U1" s="16" t="s">
        <v>20</v>
      </c>
      <c r="V1" s="14" t="s">
        <v>21</v>
      </c>
      <c r="W1" s="14" t="s">
        <v>22</v>
      </c>
      <c r="X1" s="16" t="s">
        <v>23</v>
      </c>
      <c r="Y1" s="16" t="s">
        <v>24</v>
      </c>
      <c r="Z1" s="16" t="s">
        <v>25</v>
      </c>
      <c r="AA1" s="16" t="s">
        <v>26</v>
      </c>
      <c r="AB1" s="16" t="s">
        <v>27</v>
      </c>
      <c r="AC1" s="16" t="s">
        <v>28</v>
      </c>
    </row>
    <row r="2" spans="1:30" s="17" customFormat="1" ht="96" x14ac:dyDescent="0.2">
      <c r="A2" s="18">
        <v>1</v>
      </c>
      <c r="B2" s="23" t="s">
        <v>95</v>
      </c>
      <c r="C2" s="23">
        <v>2016</v>
      </c>
      <c r="D2" s="24" t="s">
        <v>56</v>
      </c>
      <c r="E2" s="24" t="s">
        <v>98</v>
      </c>
      <c r="F2" s="25" t="s">
        <v>101</v>
      </c>
      <c r="G2" s="24" t="s">
        <v>83</v>
      </c>
      <c r="H2" s="24" t="s">
        <v>78</v>
      </c>
      <c r="I2" s="24" t="s">
        <v>33</v>
      </c>
      <c r="J2" s="23">
        <v>3.657</v>
      </c>
      <c r="K2" s="23">
        <v>0.18</v>
      </c>
      <c r="L2" s="24">
        <v>3.8370000000000002</v>
      </c>
      <c r="M2" s="23">
        <v>47</v>
      </c>
      <c r="N2" s="23">
        <v>117</v>
      </c>
      <c r="O2" s="26">
        <f>M2/N2</f>
        <v>0.40170940170940173</v>
      </c>
      <c r="P2" s="23">
        <v>41</v>
      </c>
      <c r="Q2" s="34">
        <v>117</v>
      </c>
      <c r="R2" s="26">
        <f>P2/Q2</f>
        <v>0.3504273504273504</v>
      </c>
      <c r="S2" s="23">
        <v>7</v>
      </c>
      <c r="T2" s="23">
        <v>27</v>
      </c>
      <c r="U2" s="26">
        <f>S2/T2</f>
        <v>0.25925925925925924</v>
      </c>
      <c r="V2" s="23">
        <v>5</v>
      </c>
      <c r="W2" s="23">
        <v>27</v>
      </c>
      <c r="X2" s="26">
        <f>V2/W2</f>
        <v>0.18518518518518517</v>
      </c>
      <c r="Y2" s="23" t="s">
        <v>34</v>
      </c>
      <c r="Z2" s="23" t="s">
        <v>99</v>
      </c>
      <c r="AA2" s="23" t="s">
        <v>36</v>
      </c>
      <c r="AB2" s="23">
        <v>5</v>
      </c>
      <c r="AC2" s="23" t="s">
        <v>124</v>
      </c>
    </row>
    <row r="3" spans="1:30" s="17" customFormat="1" ht="72" x14ac:dyDescent="0.2">
      <c r="A3" s="18">
        <v>2</v>
      </c>
      <c r="B3" s="18" t="s">
        <v>95</v>
      </c>
      <c r="C3" s="18">
        <v>2016</v>
      </c>
      <c r="D3" s="18" t="s">
        <v>76</v>
      </c>
      <c r="E3" s="19" t="s">
        <v>96</v>
      </c>
      <c r="F3" s="20" t="s">
        <v>97</v>
      </c>
      <c r="G3" s="18" t="s">
        <v>31</v>
      </c>
      <c r="H3" s="18" t="s">
        <v>78</v>
      </c>
      <c r="I3" s="19" t="s">
        <v>33</v>
      </c>
      <c r="J3" s="18">
        <v>4.07</v>
      </c>
      <c r="K3" s="18">
        <v>0.25</v>
      </c>
      <c r="L3" s="18">
        <v>4.32</v>
      </c>
      <c r="M3" s="18">
        <v>12</v>
      </c>
      <c r="N3" s="34">
        <v>117</v>
      </c>
      <c r="O3" s="26">
        <f t="shared" ref="O3:O4" si="0">M3/N3</f>
        <v>0.10256410256410256</v>
      </c>
      <c r="P3" s="18">
        <v>6</v>
      </c>
      <c r="Q3" s="34">
        <v>117</v>
      </c>
      <c r="R3" s="26">
        <f t="shared" ref="R3:R4" si="1">P3/Q3</f>
        <v>5.128205128205128E-2</v>
      </c>
      <c r="S3" s="18">
        <v>2</v>
      </c>
      <c r="T3" s="18">
        <v>30</v>
      </c>
      <c r="U3" s="26">
        <f t="shared" ref="U3:U4" si="2">S3/T3</f>
        <v>6.6666666666666666E-2</v>
      </c>
      <c r="V3" s="18">
        <v>3</v>
      </c>
      <c r="W3" s="18">
        <v>30</v>
      </c>
      <c r="X3" s="26">
        <f t="shared" ref="X3:X4" si="3">V3/W3</f>
        <v>0.1</v>
      </c>
      <c r="Y3" s="18" t="s">
        <v>34</v>
      </c>
      <c r="Z3" s="18" t="s">
        <v>35</v>
      </c>
      <c r="AA3" s="18" t="s">
        <v>36</v>
      </c>
      <c r="AB3" s="18" t="s">
        <v>130</v>
      </c>
      <c r="AC3" s="18" t="s">
        <v>135</v>
      </c>
    </row>
    <row r="4" spans="1:30" s="17" customFormat="1" ht="72" x14ac:dyDescent="0.2">
      <c r="A4" s="36">
        <v>3</v>
      </c>
      <c r="B4" s="23" t="s">
        <v>95</v>
      </c>
      <c r="C4" s="23">
        <v>2017</v>
      </c>
      <c r="D4" s="23" t="s">
        <v>76</v>
      </c>
      <c r="E4" s="24" t="s">
        <v>105</v>
      </c>
      <c r="F4" s="28" t="s">
        <v>107</v>
      </c>
      <c r="G4" s="23" t="s">
        <v>31</v>
      </c>
      <c r="H4" s="23" t="s">
        <v>78</v>
      </c>
      <c r="I4" s="27" t="s">
        <v>33</v>
      </c>
      <c r="J4" s="23">
        <v>3.2370000000000001</v>
      </c>
      <c r="K4" s="23">
        <v>0.247</v>
      </c>
      <c r="L4" s="23">
        <v>3.484</v>
      </c>
      <c r="M4" s="23">
        <v>71</v>
      </c>
      <c r="N4" s="23">
        <v>115</v>
      </c>
      <c r="O4" s="26">
        <f t="shared" si="0"/>
        <v>0.61739130434782608</v>
      </c>
      <c r="P4" s="23">
        <v>49</v>
      </c>
      <c r="Q4" s="34">
        <v>115</v>
      </c>
      <c r="R4" s="26">
        <f t="shared" si="1"/>
        <v>0.42608695652173911</v>
      </c>
      <c r="S4" s="23">
        <v>21</v>
      </c>
      <c r="T4" s="23">
        <v>29</v>
      </c>
      <c r="U4" s="26">
        <f t="shared" si="2"/>
        <v>0.72413793103448276</v>
      </c>
      <c r="V4" s="23">
        <v>16</v>
      </c>
      <c r="W4" s="23">
        <v>29</v>
      </c>
      <c r="X4" s="26">
        <f t="shared" si="3"/>
        <v>0.55172413793103448</v>
      </c>
      <c r="Y4" s="23" t="s">
        <v>93</v>
      </c>
      <c r="Z4" s="23" t="s">
        <v>80</v>
      </c>
      <c r="AA4" s="19" t="s">
        <v>36</v>
      </c>
      <c r="AB4" s="23">
        <v>7</v>
      </c>
      <c r="AC4" s="23" t="s">
        <v>136</v>
      </c>
      <c r="AD4" s="32"/>
    </row>
  </sheetData>
  <phoneticPr fontId="14" type="noConversion"/>
  <pageMargins left="0.25" right="0.25" top="0.75" bottom="0.75" header="0.3" footer="0.3"/>
  <pageSetup paperSize="9" scale="5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2D686-92E9-42C6-91DE-AE673A260AA5}">
  <sheetPr>
    <pageSetUpPr fitToPage="1"/>
  </sheetPr>
  <dimension ref="A1:AC4"/>
  <sheetViews>
    <sheetView workbookViewId="0">
      <pane xSplit="5" ySplit="1" topLeftCell="L2" activePane="bottomRight" state="frozen"/>
      <selection pane="topRight" activeCell="F1" sqref="F1"/>
      <selection pane="bottomLeft" activeCell="A2" sqref="A2"/>
      <selection pane="bottomRight" activeCell="K3" sqref="K3:L3"/>
    </sheetView>
  </sheetViews>
  <sheetFormatPr defaultColWidth="9" defaultRowHeight="14.25" x14ac:dyDescent="0.2"/>
  <cols>
    <col min="1" max="1" width="5.125" style="1" customWidth="1"/>
    <col min="2" max="2" width="8.375" style="1" customWidth="1"/>
    <col min="3" max="3" width="5.125" style="1" customWidth="1"/>
    <col min="4" max="4" width="8" customWidth="1"/>
    <col min="5" max="5" width="9.5" customWidth="1"/>
    <col min="6" max="9" width="5" customWidth="1"/>
    <col min="10" max="11" width="6.75" customWidth="1"/>
    <col min="12" max="12" width="6.375" customWidth="1"/>
    <col min="13" max="14" width="6.75" customWidth="1"/>
    <col min="15" max="15" width="6.875" customWidth="1"/>
    <col min="16" max="17" width="6.75" customWidth="1"/>
    <col min="18" max="18" width="6.875" customWidth="1"/>
    <col min="19" max="20" width="6.75" customWidth="1"/>
    <col min="21" max="26" width="8.5" customWidth="1"/>
    <col min="27" max="28" width="5" customWidth="1"/>
    <col min="29" max="29" width="44.875" customWidth="1"/>
  </cols>
  <sheetData>
    <row r="1" spans="1:29" s="17" customFormat="1" ht="36" x14ac:dyDescent="0.2">
      <c r="A1" s="14" t="s">
        <v>0</v>
      </c>
      <c r="B1" s="14" t="s">
        <v>1</v>
      </c>
      <c r="C1" s="14" t="s">
        <v>2</v>
      </c>
      <c r="D1" s="14" t="s">
        <v>3</v>
      </c>
      <c r="E1" s="15" t="s">
        <v>4</v>
      </c>
      <c r="F1" s="14" t="s">
        <v>5</v>
      </c>
      <c r="G1" s="14" t="s">
        <v>6</v>
      </c>
      <c r="H1" s="14" t="s">
        <v>7</v>
      </c>
      <c r="I1" s="14" t="s">
        <v>8</v>
      </c>
      <c r="J1" s="14" t="s">
        <v>9</v>
      </c>
      <c r="K1" s="14" t="s">
        <v>10</v>
      </c>
      <c r="L1" s="14" t="s">
        <v>11</v>
      </c>
      <c r="M1" s="14" t="s">
        <v>12</v>
      </c>
      <c r="N1" s="14" t="s">
        <v>13</v>
      </c>
      <c r="O1" s="14" t="s">
        <v>14</v>
      </c>
      <c r="P1" s="14" t="s">
        <v>15</v>
      </c>
      <c r="Q1" s="14" t="s">
        <v>16</v>
      </c>
      <c r="R1" s="16" t="s">
        <v>17</v>
      </c>
      <c r="S1" s="16" t="s">
        <v>18</v>
      </c>
      <c r="T1" s="16" t="s">
        <v>19</v>
      </c>
      <c r="U1" s="16" t="s">
        <v>20</v>
      </c>
      <c r="V1" s="14" t="s">
        <v>21</v>
      </c>
      <c r="W1" s="14" t="s">
        <v>22</v>
      </c>
      <c r="X1" s="16" t="s">
        <v>23</v>
      </c>
      <c r="Y1" s="16" t="s">
        <v>24</v>
      </c>
      <c r="Z1" s="16" t="s">
        <v>25</v>
      </c>
      <c r="AA1" s="16" t="s">
        <v>26</v>
      </c>
      <c r="AB1" s="16" t="s">
        <v>27</v>
      </c>
      <c r="AC1" s="16" t="s">
        <v>28</v>
      </c>
    </row>
    <row r="2" spans="1:29" s="17" customFormat="1" ht="96" x14ac:dyDescent="0.2">
      <c r="A2" s="18">
        <v>1</v>
      </c>
      <c r="B2" s="18" t="s">
        <v>108</v>
      </c>
      <c r="C2" s="18">
        <v>2018</v>
      </c>
      <c r="D2" s="18" t="s">
        <v>109</v>
      </c>
      <c r="E2" s="19" t="s">
        <v>110</v>
      </c>
      <c r="F2" s="29" t="s">
        <v>115</v>
      </c>
      <c r="G2" s="18" t="s">
        <v>111</v>
      </c>
      <c r="H2" s="18" t="s">
        <v>112</v>
      </c>
      <c r="I2" s="24" t="s">
        <v>33</v>
      </c>
      <c r="J2" s="18">
        <v>3.63</v>
      </c>
      <c r="K2" s="18">
        <v>0.112</v>
      </c>
      <c r="L2" s="18">
        <v>3.742</v>
      </c>
      <c r="M2" s="18">
        <v>41</v>
      </c>
      <c r="N2" s="18">
        <v>135</v>
      </c>
      <c r="O2" s="21">
        <v>0.30370000000000003</v>
      </c>
      <c r="P2" s="18">
        <v>34</v>
      </c>
      <c r="Q2" s="18">
        <v>135</v>
      </c>
      <c r="R2" s="21">
        <v>0.25190000000000001</v>
      </c>
      <c r="S2" s="23"/>
      <c r="T2" s="23"/>
      <c r="U2" s="23"/>
      <c r="V2" s="23"/>
      <c r="W2" s="23"/>
      <c r="X2" s="23"/>
      <c r="Y2" s="27" t="s">
        <v>34</v>
      </c>
      <c r="Z2" s="18" t="s">
        <v>113</v>
      </c>
      <c r="AA2" s="18" t="s">
        <v>114</v>
      </c>
      <c r="AB2" s="18">
        <v>59</v>
      </c>
      <c r="AC2" s="18" t="s">
        <v>126</v>
      </c>
    </row>
    <row r="3" spans="1:29" s="17" customFormat="1" ht="96" x14ac:dyDescent="0.2">
      <c r="A3" s="18">
        <v>2</v>
      </c>
      <c r="B3" s="23" t="s">
        <v>100</v>
      </c>
      <c r="C3" s="23">
        <v>2017</v>
      </c>
      <c r="D3" s="24" t="s">
        <v>76</v>
      </c>
      <c r="E3" s="24" t="s">
        <v>122</v>
      </c>
      <c r="F3" s="25" t="s">
        <v>123</v>
      </c>
      <c r="G3" s="24" t="s">
        <v>31</v>
      </c>
      <c r="H3" s="24" t="s">
        <v>32</v>
      </c>
      <c r="I3" s="24" t="s">
        <v>33</v>
      </c>
      <c r="J3" s="24">
        <v>3.456</v>
      </c>
      <c r="K3" s="24">
        <v>0.157</v>
      </c>
      <c r="L3" s="24">
        <v>3.613</v>
      </c>
      <c r="M3" s="24">
        <v>45</v>
      </c>
      <c r="N3" s="24">
        <v>115</v>
      </c>
      <c r="O3" s="31">
        <v>0.39129999999999998</v>
      </c>
      <c r="P3" s="24">
        <v>34</v>
      </c>
      <c r="Q3" s="30">
        <v>115</v>
      </c>
      <c r="R3" s="31">
        <v>0.29570000000000002</v>
      </c>
      <c r="S3" s="24">
        <v>15</v>
      </c>
      <c r="T3" s="24">
        <v>29</v>
      </c>
      <c r="U3" s="31">
        <v>0.51719999999999999</v>
      </c>
      <c r="V3" s="30">
        <v>8</v>
      </c>
      <c r="W3" s="24">
        <v>29</v>
      </c>
      <c r="X3" s="31">
        <v>0.27589999999999998</v>
      </c>
      <c r="Y3" s="23" t="s">
        <v>34</v>
      </c>
      <c r="Z3" s="18" t="s">
        <v>113</v>
      </c>
      <c r="AA3" s="23" t="s">
        <v>84</v>
      </c>
      <c r="AB3" s="23">
        <v>31</v>
      </c>
      <c r="AC3" s="23" t="s">
        <v>125</v>
      </c>
    </row>
    <row r="4" spans="1:29" s="17" customFormat="1" ht="108" x14ac:dyDescent="0.2">
      <c r="A4" s="18">
        <v>3</v>
      </c>
      <c r="B4" s="23" t="s">
        <v>100</v>
      </c>
      <c r="C4" s="23">
        <v>2018</v>
      </c>
      <c r="D4" s="23" t="s">
        <v>119</v>
      </c>
      <c r="E4" s="24" t="s">
        <v>120</v>
      </c>
      <c r="F4" s="28" t="s">
        <v>121</v>
      </c>
      <c r="G4" s="23" t="s">
        <v>83</v>
      </c>
      <c r="H4" s="23" t="s">
        <v>32</v>
      </c>
      <c r="I4" s="23" t="s">
        <v>33</v>
      </c>
      <c r="J4" s="23">
        <v>4.1719999999999997</v>
      </c>
      <c r="K4" s="23">
        <v>0.1915</v>
      </c>
      <c r="L4" s="23">
        <v>4.3635000000000002</v>
      </c>
      <c r="M4" s="23">
        <v>5</v>
      </c>
      <c r="N4" s="23">
        <v>135</v>
      </c>
      <c r="O4" s="26">
        <v>3.6999999999999998E-2</v>
      </c>
      <c r="P4" s="23">
        <v>2</v>
      </c>
      <c r="Q4" s="23">
        <v>135</v>
      </c>
      <c r="R4" s="26">
        <v>1.4800000000000001E-2</v>
      </c>
      <c r="S4" s="23"/>
      <c r="T4" s="23"/>
      <c r="U4" s="23"/>
      <c r="V4" s="23"/>
      <c r="W4" s="23"/>
      <c r="X4" s="23"/>
      <c r="Y4" s="27" t="s">
        <v>34</v>
      </c>
      <c r="Z4" s="23" t="s">
        <v>57</v>
      </c>
      <c r="AA4" s="23" t="s">
        <v>36</v>
      </c>
      <c r="AB4" s="23">
        <v>21</v>
      </c>
      <c r="AC4" s="23" t="s">
        <v>127</v>
      </c>
    </row>
  </sheetData>
  <phoneticPr fontId="14" type="noConversion"/>
  <pageMargins left="0.25" right="0.25" top="0.75" bottom="0.75" header="0.3" footer="0.3"/>
  <pageSetup paperSize="9"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8"/>
  <sheetViews>
    <sheetView workbookViewId="0">
      <selection activeCell="X6" sqref="X6"/>
    </sheetView>
  </sheetViews>
  <sheetFormatPr defaultColWidth="9" defaultRowHeight="12" x14ac:dyDescent="0.2"/>
  <cols>
    <col min="1" max="1" width="5.125" style="2" customWidth="1"/>
    <col min="2" max="2" width="8.375" style="2" customWidth="1"/>
    <col min="3" max="3" width="5.125" style="2" customWidth="1"/>
    <col min="4" max="4" width="8" style="2" customWidth="1"/>
    <col min="5" max="6" width="8.5" style="2" bestFit="1" customWidth="1"/>
    <col min="7" max="9" width="5" style="2" customWidth="1"/>
    <col min="10" max="12" width="9.5" style="2" customWidth="1"/>
    <col min="13" max="14" width="6.875" style="2" customWidth="1"/>
    <col min="15" max="15" width="8.375" style="2" customWidth="1"/>
    <col min="16" max="17" width="6.875" style="2" customWidth="1"/>
    <col min="18" max="18" width="8.375" style="2" customWidth="1"/>
    <col min="19" max="20" width="6.875" style="2" customWidth="1"/>
    <col min="21" max="21" width="10.625" style="2" customWidth="1"/>
    <col min="22" max="23" width="6.875" style="2" customWidth="1"/>
    <col min="24" max="24" width="10.625" style="2" customWidth="1"/>
    <col min="25" max="28" width="8.5" style="2" customWidth="1"/>
    <col min="29" max="29" width="35" style="2" customWidth="1"/>
    <col min="30" max="32" width="9" style="2"/>
    <col min="33" max="33" width="53.25" style="2" customWidth="1"/>
    <col min="34" max="16384" width="9" style="2"/>
  </cols>
  <sheetData>
    <row r="1" spans="1:29" ht="58.5" customHeight="1" x14ac:dyDescent="0.2">
      <c r="A1" s="3" t="s">
        <v>0</v>
      </c>
      <c r="B1" s="3" t="s">
        <v>1</v>
      </c>
      <c r="C1" s="3" t="s">
        <v>2</v>
      </c>
      <c r="D1" s="3" t="s">
        <v>3</v>
      </c>
      <c r="E1" s="4" t="s">
        <v>4</v>
      </c>
      <c r="F1" s="3" t="s">
        <v>5</v>
      </c>
      <c r="G1" s="3" t="s">
        <v>6</v>
      </c>
      <c r="H1" s="3" t="s">
        <v>7</v>
      </c>
      <c r="I1" s="3" t="s">
        <v>8</v>
      </c>
      <c r="J1" s="3" t="s">
        <v>37</v>
      </c>
      <c r="K1" s="3" t="s">
        <v>38</v>
      </c>
      <c r="L1" s="3" t="s">
        <v>39</v>
      </c>
      <c r="M1" s="3" t="s">
        <v>40</v>
      </c>
      <c r="N1" s="3" t="s">
        <v>41</v>
      </c>
      <c r="O1" s="3" t="s">
        <v>42</v>
      </c>
      <c r="P1" s="3" t="s">
        <v>43</v>
      </c>
      <c r="Q1" s="3" t="s">
        <v>44</v>
      </c>
      <c r="R1" s="5" t="s">
        <v>45</v>
      </c>
      <c r="S1" s="5" t="s">
        <v>46</v>
      </c>
      <c r="T1" s="5" t="s">
        <v>47</v>
      </c>
      <c r="U1" s="5" t="s">
        <v>48</v>
      </c>
      <c r="V1" s="3" t="s">
        <v>49</v>
      </c>
      <c r="W1" s="3" t="s">
        <v>50</v>
      </c>
      <c r="X1" s="5" t="s">
        <v>51</v>
      </c>
      <c r="Y1" s="5" t="s">
        <v>52</v>
      </c>
      <c r="Z1" s="5" t="s">
        <v>53</v>
      </c>
      <c r="AA1" s="5" t="s">
        <v>54</v>
      </c>
      <c r="AB1" s="5" t="s">
        <v>24</v>
      </c>
      <c r="AC1" s="5" t="s">
        <v>28</v>
      </c>
    </row>
    <row r="2" spans="1:29" x14ac:dyDescent="0.2">
      <c r="A2" s="42">
        <v>1</v>
      </c>
      <c r="B2" s="42" t="s">
        <v>55</v>
      </c>
      <c r="C2" s="42">
        <v>2016</v>
      </c>
      <c r="D2" s="43" t="s">
        <v>76</v>
      </c>
      <c r="E2" s="44" t="s">
        <v>77</v>
      </c>
      <c r="F2" s="43">
        <v>16324048</v>
      </c>
      <c r="G2" s="47" t="s">
        <v>102</v>
      </c>
      <c r="H2" s="43" t="s">
        <v>78</v>
      </c>
      <c r="I2" s="43" t="s">
        <v>79</v>
      </c>
      <c r="J2" s="6">
        <v>3.58</v>
      </c>
      <c r="K2" s="6">
        <v>5.7000000000000002E-2</v>
      </c>
      <c r="L2" s="6">
        <v>3.637</v>
      </c>
      <c r="M2" s="7">
        <v>58</v>
      </c>
      <c r="N2" s="7">
        <v>117</v>
      </c>
      <c r="O2" s="8">
        <v>0.49572649572649574</v>
      </c>
      <c r="P2" s="7">
        <v>59</v>
      </c>
      <c r="Q2" s="7">
        <v>117</v>
      </c>
      <c r="R2" s="8">
        <v>0.50427350427350426</v>
      </c>
      <c r="S2" s="7">
        <v>15</v>
      </c>
      <c r="T2" s="7">
        <v>30</v>
      </c>
      <c r="U2" s="8">
        <v>0.5</v>
      </c>
      <c r="V2" s="7">
        <v>15</v>
      </c>
      <c r="W2" s="7">
        <v>30</v>
      </c>
      <c r="X2" s="8">
        <v>0.5</v>
      </c>
      <c r="Y2" s="7" t="s">
        <v>80</v>
      </c>
      <c r="Z2" s="7" t="s">
        <v>36</v>
      </c>
      <c r="AA2" s="7">
        <v>6</v>
      </c>
      <c r="AB2" s="39" t="s">
        <v>34</v>
      </c>
      <c r="AC2" s="46" t="s">
        <v>81</v>
      </c>
    </row>
    <row r="3" spans="1:29" ht="142.5" customHeight="1" x14ac:dyDescent="0.2">
      <c r="A3" s="42"/>
      <c r="B3" s="42"/>
      <c r="C3" s="42"/>
      <c r="D3" s="43"/>
      <c r="E3" s="44"/>
      <c r="F3" s="43"/>
      <c r="G3" s="47"/>
      <c r="H3" s="43"/>
      <c r="I3" s="43"/>
      <c r="J3" s="3" t="s">
        <v>58</v>
      </c>
      <c r="K3" s="3" t="s">
        <v>59</v>
      </c>
      <c r="L3" s="3" t="s">
        <v>60</v>
      </c>
      <c r="M3" s="3" t="s">
        <v>61</v>
      </c>
      <c r="N3" s="3" t="s">
        <v>62</v>
      </c>
      <c r="O3" s="3" t="s">
        <v>63</v>
      </c>
      <c r="P3" s="3" t="s">
        <v>64</v>
      </c>
      <c r="Q3" s="3" t="s">
        <v>65</v>
      </c>
      <c r="R3" s="5" t="s">
        <v>66</v>
      </c>
      <c r="S3" s="5" t="s">
        <v>67</v>
      </c>
      <c r="T3" s="5" t="s">
        <v>68</v>
      </c>
      <c r="U3" s="5" t="s">
        <v>69</v>
      </c>
      <c r="V3" s="3" t="s">
        <v>70</v>
      </c>
      <c r="W3" s="3" t="s">
        <v>71</v>
      </c>
      <c r="X3" s="5" t="s">
        <v>72</v>
      </c>
      <c r="Y3" s="5" t="s">
        <v>73</v>
      </c>
      <c r="Z3" s="5" t="s">
        <v>74</v>
      </c>
      <c r="AA3" s="5" t="s">
        <v>75</v>
      </c>
      <c r="AB3" s="39"/>
      <c r="AC3" s="46"/>
    </row>
    <row r="4" spans="1:29" x14ac:dyDescent="0.2">
      <c r="A4" s="42"/>
      <c r="B4" s="42"/>
      <c r="C4" s="42"/>
      <c r="D4" s="43"/>
      <c r="E4" s="44"/>
      <c r="F4" s="43"/>
      <c r="G4" s="47"/>
      <c r="H4" s="43"/>
      <c r="I4" s="43"/>
      <c r="J4" s="7">
        <v>3.02</v>
      </c>
      <c r="K4" s="7">
        <v>0.19</v>
      </c>
      <c r="L4" s="7">
        <v>3.21</v>
      </c>
      <c r="M4" s="7">
        <v>84</v>
      </c>
      <c r="N4" s="7">
        <v>120</v>
      </c>
      <c r="O4" s="8">
        <v>0.7</v>
      </c>
      <c r="P4" s="7">
        <v>74</v>
      </c>
      <c r="Q4" s="7">
        <v>120</v>
      </c>
      <c r="R4" s="8">
        <v>0.61670000000000003</v>
      </c>
      <c r="S4" s="7">
        <v>26</v>
      </c>
      <c r="T4" s="7">
        <v>30</v>
      </c>
      <c r="U4" s="8">
        <v>0.86670000000000003</v>
      </c>
      <c r="V4" s="7">
        <v>24</v>
      </c>
      <c r="W4" s="7">
        <v>30</v>
      </c>
      <c r="X4" s="8">
        <v>0.8</v>
      </c>
      <c r="Y4" s="7" t="s">
        <v>80</v>
      </c>
      <c r="Z4" s="7" t="s">
        <v>36</v>
      </c>
      <c r="AA4" s="7">
        <v>10</v>
      </c>
      <c r="AB4" s="39"/>
      <c r="AC4" s="46"/>
    </row>
    <row r="5" spans="1:29" ht="59.25" customHeight="1" x14ac:dyDescent="0.2">
      <c r="A5" s="39">
        <v>2</v>
      </c>
      <c r="B5" s="39" t="s">
        <v>55</v>
      </c>
      <c r="C5" s="39">
        <v>2016</v>
      </c>
      <c r="D5" s="41" t="s">
        <v>82</v>
      </c>
      <c r="E5" s="45" t="s">
        <v>85</v>
      </c>
      <c r="F5" s="41">
        <v>16324076</v>
      </c>
      <c r="G5" s="41" t="s">
        <v>102</v>
      </c>
      <c r="H5" s="41" t="s">
        <v>78</v>
      </c>
      <c r="I5" s="41" t="s">
        <v>33</v>
      </c>
      <c r="J5" s="3" t="s">
        <v>37</v>
      </c>
      <c r="K5" s="3" t="s">
        <v>38</v>
      </c>
      <c r="L5" s="3" t="s">
        <v>39</v>
      </c>
      <c r="M5" s="3" t="s">
        <v>40</v>
      </c>
      <c r="N5" s="3" t="s">
        <v>41</v>
      </c>
      <c r="O5" s="3" t="s">
        <v>42</v>
      </c>
      <c r="P5" s="3" t="s">
        <v>43</v>
      </c>
      <c r="Q5" s="3" t="s">
        <v>44</v>
      </c>
      <c r="R5" s="5" t="s">
        <v>45</v>
      </c>
      <c r="S5" s="5" t="s">
        <v>46</v>
      </c>
      <c r="T5" s="5" t="s">
        <v>47</v>
      </c>
      <c r="U5" s="5" t="s">
        <v>48</v>
      </c>
      <c r="V5" s="3" t="s">
        <v>49</v>
      </c>
      <c r="W5" s="3" t="s">
        <v>50</v>
      </c>
      <c r="X5" s="5" t="s">
        <v>51</v>
      </c>
      <c r="Y5" s="5" t="s">
        <v>52</v>
      </c>
      <c r="Z5" s="5" t="s">
        <v>53</v>
      </c>
      <c r="AA5" s="5" t="s">
        <v>54</v>
      </c>
      <c r="AB5" s="39" t="s">
        <v>34</v>
      </c>
      <c r="AC5" s="40" t="s">
        <v>86</v>
      </c>
    </row>
    <row r="6" spans="1:29" ht="12" customHeight="1" x14ac:dyDescent="0.2">
      <c r="A6" s="39"/>
      <c r="B6" s="39"/>
      <c r="C6" s="39"/>
      <c r="D6" s="41"/>
      <c r="E6" s="45"/>
      <c r="F6" s="41"/>
      <c r="G6" s="41"/>
      <c r="H6" s="41"/>
      <c r="I6" s="41"/>
      <c r="J6" s="9">
        <v>3.8119999999999998</v>
      </c>
      <c r="K6" s="9">
        <v>4.2500000000000003E-2</v>
      </c>
      <c r="L6" s="9">
        <v>3.8544999999999998</v>
      </c>
      <c r="M6" s="10">
        <v>33</v>
      </c>
      <c r="N6" s="10">
        <v>117</v>
      </c>
      <c r="O6" s="11">
        <v>0.28205128205128205</v>
      </c>
      <c r="P6" s="10">
        <v>37</v>
      </c>
      <c r="Q6" s="10">
        <v>117</v>
      </c>
      <c r="R6" s="11">
        <v>0.31623931623931623</v>
      </c>
      <c r="S6" s="10">
        <v>16</v>
      </c>
      <c r="T6" s="10">
        <v>30</v>
      </c>
      <c r="U6" s="11">
        <v>0.5333</v>
      </c>
      <c r="V6" s="10">
        <v>17</v>
      </c>
      <c r="W6" s="10">
        <v>30</v>
      </c>
      <c r="X6" s="11">
        <v>0.56669999999999998</v>
      </c>
      <c r="Y6" s="35" t="s">
        <v>80</v>
      </c>
      <c r="Z6" s="10" t="s">
        <v>36</v>
      </c>
      <c r="AA6" s="10">
        <v>69</v>
      </c>
      <c r="AB6" s="39"/>
      <c r="AC6" s="40"/>
    </row>
    <row r="7" spans="1:29" ht="71.25" customHeight="1" x14ac:dyDescent="0.2">
      <c r="A7" s="39"/>
      <c r="B7" s="39"/>
      <c r="C7" s="39"/>
      <c r="D7" s="41"/>
      <c r="E7" s="45"/>
      <c r="F7" s="41"/>
      <c r="G7" s="41"/>
      <c r="H7" s="41"/>
      <c r="I7" s="41"/>
      <c r="J7" s="12" t="s">
        <v>58</v>
      </c>
      <c r="K7" s="12" t="s">
        <v>59</v>
      </c>
      <c r="L7" s="12" t="s">
        <v>60</v>
      </c>
      <c r="M7" s="12" t="s">
        <v>61</v>
      </c>
      <c r="N7" s="12" t="s">
        <v>62</v>
      </c>
      <c r="O7" s="12" t="s">
        <v>63</v>
      </c>
      <c r="P7" s="12" t="s">
        <v>64</v>
      </c>
      <c r="Q7" s="12" t="s">
        <v>65</v>
      </c>
      <c r="R7" s="13" t="s">
        <v>66</v>
      </c>
      <c r="S7" s="13" t="s">
        <v>67</v>
      </c>
      <c r="T7" s="13" t="s">
        <v>68</v>
      </c>
      <c r="U7" s="13" t="s">
        <v>69</v>
      </c>
      <c r="V7" s="12" t="s">
        <v>70</v>
      </c>
      <c r="W7" s="12" t="s">
        <v>71</v>
      </c>
      <c r="X7" s="13" t="s">
        <v>72</v>
      </c>
      <c r="Y7" s="13" t="s">
        <v>73</v>
      </c>
      <c r="Z7" s="13" t="s">
        <v>74</v>
      </c>
      <c r="AA7" s="13" t="s">
        <v>75</v>
      </c>
      <c r="AB7" s="39"/>
      <c r="AC7" s="40"/>
    </row>
    <row r="8" spans="1:29" x14ac:dyDescent="0.2">
      <c r="A8" s="39"/>
      <c r="B8" s="39"/>
      <c r="C8" s="39"/>
      <c r="D8" s="41"/>
      <c r="E8" s="45"/>
      <c r="F8" s="41"/>
      <c r="G8" s="41"/>
      <c r="H8" s="41"/>
      <c r="I8" s="41"/>
      <c r="J8" s="10">
        <v>3.286</v>
      </c>
      <c r="K8" s="10">
        <v>0.03</v>
      </c>
      <c r="L8" s="10">
        <v>3.3159999999999998</v>
      </c>
      <c r="M8" s="10">
        <v>65</v>
      </c>
      <c r="N8" s="10">
        <v>120</v>
      </c>
      <c r="O8" s="11">
        <v>0.54169999999999996</v>
      </c>
      <c r="P8" s="10">
        <v>66</v>
      </c>
      <c r="Q8" s="10">
        <v>120</v>
      </c>
      <c r="R8" s="11">
        <v>0.55000000000000004</v>
      </c>
      <c r="S8" s="10">
        <v>21</v>
      </c>
      <c r="T8" s="10">
        <v>30</v>
      </c>
      <c r="U8" s="11">
        <v>0.7</v>
      </c>
      <c r="V8" s="10">
        <v>22</v>
      </c>
      <c r="W8" s="10">
        <v>30</v>
      </c>
      <c r="X8" s="11">
        <v>0.73329999999999995</v>
      </c>
      <c r="Y8" s="35" t="s">
        <v>80</v>
      </c>
      <c r="Z8" s="38" t="s">
        <v>36</v>
      </c>
      <c r="AA8" s="10">
        <v>9.25</v>
      </c>
      <c r="AB8" s="39"/>
      <c r="AC8" s="40"/>
    </row>
  </sheetData>
  <mergeCells count="22">
    <mergeCell ref="AB2:AB4"/>
    <mergeCell ref="AC2:AC4"/>
    <mergeCell ref="F2:F4"/>
    <mergeCell ref="G2:G4"/>
    <mergeCell ref="H2:H4"/>
    <mergeCell ref="I2:I4"/>
    <mergeCell ref="A5:A8"/>
    <mergeCell ref="B5:B8"/>
    <mergeCell ref="C5:C8"/>
    <mergeCell ref="D5:D8"/>
    <mergeCell ref="E5:E8"/>
    <mergeCell ref="A2:A4"/>
    <mergeCell ref="B2:B4"/>
    <mergeCell ref="C2:C4"/>
    <mergeCell ref="D2:D4"/>
    <mergeCell ref="E2:E4"/>
    <mergeCell ref="AB5:AB8"/>
    <mergeCell ref="AC5:AC8"/>
    <mergeCell ref="H5:H8"/>
    <mergeCell ref="I5:I8"/>
    <mergeCell ref="F5:F8"/>
    <mergeCell ref="G5:G8"/>
  </mergeCells>
  <phoneticPr fontId="4" type="noConversion"/>
  <pageMargins left="0.25" right="0.25" top="0.75" bottom="0.75" header="0.3" footer="0.3"/>
  <pageSetup paperSize="9"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学术创新</vt:lpstr>
      <vt:lpstr>道德风尚</vt:lpstr>
      <vt:lpstr>学科竞赛</vt:lpstr>
      <vt:lpstr>文体艺术</vt:lpstr>
      <vt:lpstr>学业进步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Qiqi Lin</dc:creator>
  <cp:lastModifiedBy>Qiqi Lin</cp:lastModifiedBy>
  <cp:lastPrinted>2019-10-14T10:24:41Z</cp:lastPrinted>
  <dcterms:created xsi:type="dcterms:W3CDTF">2018-10-15T01:45:00Z</dcterms:created>
  <dcterms:modified xsi:type="dcterms:W3CDTF">2019-10-17T02:27:04Z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